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.imedio\Documents\PARTICION D\Info david imedio\Planeación 2016\Presupuesto\Reportes SIIF\Ejecuciones\Ejecuciones 2016\"/>
    </mc:Choice>
  </mc:AlternateContent>
  <bookViews>
    <workbookView xWindow="0" yWindow="0" windowWidth="28800" windowHeight="12435"/>
  </bookViews>
  <sheets>
    <sheet name="Abril" sheetId="1" r:id="rId1"/>
  </sheets>
  <definedNames>
    <definedName name="_xlnm._FilterDatabase" localSheetId="0" hidden="1">Abril!$A$4:$AD$38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8" i="1" l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</calcChain>
</file>

<file path=xl/sharedStrings.xml><?xml version="1.0" encoding="utf-8"?>
<sst xmlns="http://schemas.openxmlformats.org/spreadsheetml/2006/main" count="582" uniqueCount="117">
  <si>
    <t>Año Fiscal:</t>
  </si>
  <si>
    <t/>
  </si>
  <si>
    <t>Vigencia:</t>
  </si>
  <si>
    <t>Actual</t>
  </si>
  <si>
    <t>Periodo:</t>
  </si>
  <si>
    <t>Enero-Abril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</si>
  <si>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</si>
  <si>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</si>
  <si>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</si>
  <si>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</si>
  <si>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</si>
  <si>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</si>
  <si>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</si>
  <si>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</si>
  <si>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</si>
  <si>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</si>
  <si>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</si>
  <si>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</si>
  <si>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</si>
  <si>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</si>
  <si>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</si>
  <si>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</si>
  <si>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</si>
  <si>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</si>
  <si>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</si>
  <si>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</si>
  <si>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</si>
  <si>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</si>
  <si>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</si>
  <si>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</si>
  <si>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</si>
  <si>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</si>
  <si>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41-01-01</t>
  </si>
  <si>
    <t>DEPARTAMENTO ADMINISTRATIVO PARA LA PROSPERIDAD SOCIAL - GESTIÓN GENERAL</t>
  </si>
  <si>
    <t>A-1-0-1-1</t>
  </si>
  <si>
    <t>A</t>
  </si>
  <si>
    <t>1</t>
  </si>
  <si>
    <t>0</t>
  </si>
  <si>
    <t>Nación</t>
  </si>
  <si>
    <t>10</t>
  </si>
  <si>
    <t>CSF</t>
  </si>
  <si>
    <t>SUELDOS DE PERSONAL DE NOMINA</t>
  </si>
  <si>
    <t>A-1-0-1-4</t>
  </si>
  <si>
    <t>4</t>
  </si>
  <si>
    <t>PRIMA TECNICA</t>
  </si>
  <si>
    <t>A-1-0-1-5</t>
  </si>
  <si>
    <t>5</t>
  </si>
  <si>
    <t>OTROS</t>
  </si>
  <si>
    <t>A-1-0-1-9</t>
  </si>
  <si>
    <t>9</t>
  </si>
  <si>
    <t>HORAS EXTRAS, DIAS FESTIVOS E INDEMNIZACION POR VACACIONES</t>
  </si>
  <si>
    <t>A-1-0-2</t>
  </si>
  <si>
    <t>2</t>
  </si>
  <si>
    <t>SERVICIOS PERSONALES INDIRECTOS</t>
  </si>
  <si>
    <t>A-1-0-5</t>
  </si>
  <si>
    <t>CONTRIBUCIONES INHERENTES A LA NOMINA SECTOR PRIVADO Y PUBLICO</t>
  </si>
  <si>
    <t>A-2-0-3</t>
  </si>
  <si>
    <t>3</t>
  </si>
  <si>
    <t>IMPUESTOS Y MULTAS</t>
  </si>
  <si>
    <t>A-2-0-4</t>
  </si>
  <si>
    <t>ADQUISICION DE BIENES Y SERVICIOS</t>
  </si>
  <si>
    <t>A-3-2-1-1</t>
  </si>
  <si>
    <t>11</t>
  </si>
  <si>
    <t>SSF</t>
  </si>
  <si>
    <t>CUOTA DE AUDITAJE CONTRANAL</t>
  </si>
  <si>
    <t>A-3-6-1-1</t>
  </si>
  <si>
    <t>6</t>
  </si>
  <si>
    <t>SENTENCIAS Y CONCILIACIONES</t>
  </si>
  <si>
    <t>C-111-1000-1</t>
  </si>
  <si>
    <t>C</t>
  </si>
  <si>
    <t>111</t>
  </si>
  <si>
    <t>1000</t>
  </si>
  <si>
    <t>IMPLEMENTACIÓN OBRAS PARA LA PROSPERIDAD A NIVEL NACIONAL - FIP</t>
  </si>
  <si>
    <t>13</t>
  </si>
  <si>
    <t>C-310-1101-3</t>
  </si>
  <si>
    <t>310</t>
  </si>
  <si>
    <t>1101</t>
  </si>
  <si>
    <t>IMPLANTACION DE UN PROGRAMA RED DE SEGURIDAD ALIMENTARIA - RESA REGION NACIONAL</t>
  </si>
  <si>
    <t>C-320-1507-6</t>
  </si>
  <si>
    <t>320</t>
  </si>
  <si>
    <t>1507</t>
  </si>
  <si>
    <t>IMPLEMENTACIÓN DE LA ESTRATEGIA NACIONAL PARA LA SUPERACIÓN DE LA POBREZA EXTREMA</t>
  </si>
  <si>
    <t>C-320-1507-15</t>
  </si>
  <si>
    <t>15</t>
  </si>
  <si>
    <t>IMPLEMENTACIÓN INSTRUMENTO DE ATENCIÓN INTEGRAL PARA POBLACIÓN DESPLAZADA CON ENFOQUE DIFERENCIAL - APD</t>
  </si>
  <si>
    <t>C-320-1507-17</t>
  </si>
  <si>
    <t>17</t>
  </si>
  <si>
    <t>IMPLEMENTACIÓN DE UN ESQUEMA DE ACOMPAÑAMIENTO A VÍCTIMAS DEL DESPLAZAMIENTO FORZOSO RETORNADOS O REUBICADOS, PARA EL FORTALECIMIENTO DE CAPACIDADES PARA SU SUBSISTENCIA DIGNA E  INTEGRACIÓN COMUNITARIA, CON ENFOQUE REPARADOR A NIVEL NACIONAL</t>
  </si>
  <si>
    <t>C-320-1507-21</t>
  </si>
  <si>
    <t>21</t>
  </si>
  <si>
    <t>IMPLEMENTACIÓN EMPLEO TEMPORAL PARA POBLACIÓN POBRE EXTREMA, VULNERABLE Y VICTIMA DE LA VIOLENCIA POR DESPLAZAMIENTO EN EL TERRITORIO NACIONAL</t>
  </si>
  <si>
    <t>C-320-1507-23</t>
  </si>
  <si>
    <t>23</t>
  </si>
  <si>
    <t>IMPLEMENTACIÓN SISTEMA DE TRANSFERENCIAS MONETARIAS CONDICIONADAS PARA POBLACIÓN VULNERABLE A NIVEL NACIONAL - FIP</t>
  </si>
  <si>
    <t>C-320-1507-33</t>
  </si>
  <si>
    <t>33</t>
  </si>
  <si>
    <t>IMPLEMENTACION DE HERRAMIENTAS PARA LA INCLUSION PRODUCTIVA DE LA POBLACION EN SITUACION DE VULNERABILIDAD O VICTIMA DEL DESPLAZAMIENTO , NACIONAL -FIP</t>
  </si>
  <si>
    <t>C-320-1507-34</t>
  </si>
  <si>
    <t>34</t>
  </si>
  <si>
    <t>IMPLEMENTACIÓN ESTRATEGIA DE ACOMPAÑAMIENTO SOCIAL AL PROGRAMA DE VIVIENDA CON SUBSIDIOS EN ESPECIE NIVEL NACIONAL-[PREVIO CONCEPTO DNP]</t>
  </si>
  <si>
    <t>C-520-1000-58</t>
  </si>
  <si>
    <t>520</t>
  </si>
  <si>
    <t>58</t>
  </si>
  <si>
    <t>IMPLEMENTACIÓN, AMPLIACIÓN Y MANTENIMIENTO DE LAS TECNOLOGIAS DE INFORMACIÓN Y COMUNICACIONES EN DPS A NIVEL NACIONAL.</t>
  </si>
  <si>
    <t>C-520-1000-130</t>
  </si>
  <si>
    <t>130</t>
  </si>
  <si>
    <t>IMPLEMENTACIÓN DE ALIANZAS POR LO SOCIAL</t>
  </si>
  <si>
    <t>C-540-1000-13</t>
  </si>
  <si>
    <t>540</t>
  </si>
  <si>
    <t>FORTALECIMIENTO DE CAPACIDADES LOCALES Y REGIONALES PARA LA CONSTRUCCIÓN COLECTIVA DE CONDICIONES DE DESARROLLO Y PAZ</t>
  </si>
  <si>
    <t>C-630-1000-113</t>
  </si>
  <si>
    <t>630</t>
  </si>
  <si>
    <t>113</t>
  </si>
  <si>
    <t>FORTALECIMIENTO Y GENERACION DE CAPACIDADES DE LAS ORGANIZACIONES DE LA CUMBRE AGRARIA PARA EL DISEÑO Y ESTRUCTURACION DE PROYECTOS. NACIONAL</t>
  </si>
  <si>
    <t>Avance Compromisos</t>
  </si>
  <si>
    <t>Avance Obligaciones</t>
  </si>
  <si>
    <t>Avance Pagos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</si>
</sst>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240A]&quot;$&quot;\ #,##0.00;\(&quot;$&quot;\ #,##0.00\)"/>
    <numFmt numFmtId="165" formatCode="&quot;$&quot;\ #,##0.00_);\(&quot;$&quot;\ #,##0.00\)"/>
    <numFmt numFmtId="167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Times New Roman"/>
      <family val="1"/>
    </font>
    <font>
      <b/>
      <sz val="9"/>
      <color rgb="FF000000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2">
    <xf numFmtId="0" fontId="0" fillId="0" borderId="0" xfId="0"/>
    <xf numFmtId="0" fontId="3" fillId="0" borderId="1" xfId="2" applyNumberFormat="1" applyFont="1" applyFill="1" applyBorder="1" applyAlignment="1">
      <alignment horizontal="center" vertical="center" wrapText="1" readingOrder="1"/>
    </xf>
    <xf numFmtId="0" fontId="3" fillId="0" borderId="0" xfId="2" applyNumberFormat="1" applyFont="1" applyFill="1" applyBorder="1" applyAlignment="1">
      <alignment horizontal="center" vertical="center" wrapText="1" readingOrder="1"/>
    </xf>
    <xf numFmtId="0" fontId="4" fillId="0" borderId="0" xfId="2" applyFont="1" applyFill="1" applyBorder="1"/>
    <xf numFmtId="0" fontId="5" fillId="0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horizontal="left" vertical="center" wrapText="1" readingOrder="1"/>
    </xf>
    <xf numFmtId="0" fontId="5" fillId="0" borderId="1" xfId="2" applyNumberFormat="1" applyFont="1" applyFill="1" applyBorder="1" applyAlignment="1">
      <alignment vertical="center" wrapText="1" readingOrder="1"/>
    </xf>
    <xf numFmtId="164" fontId="5" fillId="0" borderId="1" xfId="2" applyNumberFormat="1" applyFont="1" applyFill="1" applyBorder="1" applyAlignment="1">
      <alignment horizontal="right" vertical="center" wrapText="1" readingOrder="1"/>
    </xf>
    <xf numFmtId="165" fontId="4" fillId="0" borderId="0" xfId="2" applyNumberFormat="1" applyFont="1" applyFill="1" applyBorder="1"/>
    <xf numFmtId="164" fontId="4" fillId="0" borderId="0" xfId="2" applyNumberFormat="1" applyFont="1" applyFill="1" applyBorder="1"/>
    <xf numFmtId="0" fontId="6" fillId="0" borderId="1" xfId="2" applyNumberFormat="1" applyFont="1" applyFill="1" applyBorder="1" applyAlignment="1">
      <alignment horizontal="center" vertical="center" wrapText="1" readingOrder="1"/>
    </xf>
    <xf numFmtId="167" fontId="5" fillId="0" borderId="1" xfId="1" applyNumberFormat="1" applyFont="1" applyFill="1" applyBorder="1" applyAlignment="1">
      <alignment horizontal="center" vertical="center" wrapText="1" readingOrder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3"/>
  <sheetViews>
    <sheetView showGridLines="0" tabSelected="1" workbookViewId="0"/>
  </sheetViews>
  <sheetFormatPr baseColWidth="10" defaultRowHeight="15" x14ac:dyDescent="0.25"/>
  <cols>
    <col min="1" max="1" width="13.42578125" style="3" customWidth="1"/>
    <col min="2" max="2" width="27" style="3" customWidth="1"/>
    <col min="3" max="3" width="14" style="3" customWidth="1"/>
    <col min="4" max="8" width="5.42578125" style="3" customWidth="1"/>
    <col min="9" max="11" width="5.42578125" style="3" hidden="1" customWidth="1"/>
    <col min="12" max="12" width="9.5703125" style="3" customWidth="1"/>
    <col min="13" max="13" width="8" style="3" customWidth="1"/>
    <col min="14" max="14" width="9.5703125" style="3" customWidth="1"/>
    <col min="15" max="15" width="27.5703125" style="3" customWidth="1"/>
    <col min="16" max="19" width="18.85546875" style="3" customWidth="1"/>
    <col min="20" max="20" width="20" style="3" bestFit="1" customWidth="1"/>
    <col min="21" max="29" width="18.85546875" style="3" customWidth="1"/>
    <col min="30" max="30" width="0" style="3" hidden="1" customWidth="1"/>
    <col min="31" max="31" width="0.42578125" style="3" customWidth="1"/>
    <col min="32" max="16384" width="11.42578125" style="3"/>
  </cols>
  <sheetData>
    <row r="1" spans="1:29" x14ac:dyDescent="0.25">
      <c r="A1" s="1" t="s">
        <v>0</v>
      </c>
      <c r="B1" s="1">
        <v>2016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  <c r="S1" s="2" t="s">
        <v>1</v>
      </c>
      <c r="T1" s="2" t="s">
        <v>1</v>
      </c>
      <c r="U1" s="2" t="s">
        <v>1</v>
      </c>
      <c r="V1" s="2" t="s">
        <v>1</v>
      </c>
      <c r="W1" s="2" t="s">
        <v>1</v>
      </c>
      <c r="X1" s="2"/>
      <c r="Y1" s="2" t="s">
        <v>1</v>
      </c>
      <c r="Z1" s="2"/>
      <c r="AA1" s="2" t="s">
        <v>1</v>
      </c>
      <c r="AB1" s="2" t="s">
        <v>1</v>
      </c>
      <c r="AC1" s="2"/>
    </row>
    <row r="2" spans="1:29" x14ac:dyDescent="0.25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1</v>
      </c>
      <c r="W2" s="2" t="s">
        <v>1</v>
      </c>
      <c r="X2" s="2"/>
      <c r="Y2" s="2" t="s">
        <v>1</v>
      </c>
      <c r="Z2" s="2"/>
      <c r="AA2" s="2" t="s">
        <v>1</v>
      </c>
      <c r="AB2" s="2" t="s">
        <v>1</v>
      </c>
      <c r="AC2" s="2"/>
    </row>
    <row r="3" spans="1:29" x14ac:dyDescent="0.25">
      <c r="A3" s="1" t="s">
        <v>4</v>
      </c>
      <c r="B3" s="1" t="s">
        <v>5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  <c r="S3" s="2" t="s">
        <v>1</v>
      </c>
      <c r="T3" s="2" t="s">
        <v>1</v>
      </c>
      <c r="U3" s="2" t="s">
        <v>1</v>
      </c>
      <c r="V3" s="2" t="s">
        <v>1</v>
      </c>
      <c r="W3" s="2" t="s">
        <v>1</v>
      </c>
      <c r="X3" s="2"/>
      <c r="Y3" s="2" t="s">
        <v>1</v>
      </c>
      <c r="Z3" s="2"/>
      <c r="AA3" s="2" t="s">
        <v>1</v>
      </c>
      <c r="AB3" s="2" t="s">
        <v>1</v>
      </c>
      <c r="AC3" s="2"/>
    </row>
    <row r="4" spans="1:29" ht="24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0" t="s">
        <v>114</v>
      </c>
      <c r="Y4" s="10" t="s">
        <v>29</v>
      </c>
      <c r="Z4" s="10" t="s">
        <v>115</v>
      </c>
      <c r="AA4" s="10" t="s">
        <v>30</v>
      </c>
      <c r="AB4" s="10" t="s">
        <v>31</v>
      </c>
      <c r="AC4" s="10" t="s">
        <v>116</v>
      </c>
    </row>
    <row r="5" spans="1:29" ht="45" x14ac:dyDescent="0.25">
      <c r="A5" s="4" t="s">
        <v>32</v>
      </c>
      <c r="B5" s="5" t="s">
        <v>33</v>
      </c>
      <c r="C5" s="6" t="s">
        <v>34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36</v>
      </c>
      <c r="I5" s="4"/>
      <c r="J5" s="4"/>
      <c r="K5" s="4"/>
      <c r="L5" s="4" t="s">
        <v>38</v>
      </c>
      <c r="M5" s="4" t="s">
        <v>39</v>
      </c>
      <c r="N5" s="4" t="s">
        <v>40</v>
      </c>
      <c r="O5" s="5" t="s">
        <v>41</v>
      </c>
      <c r="P5" s="7">
        <v>39003000000</v>
      </c>
      <c r="Q5" s="7">
        <v>14251905000</v>
      </c>
      <c r="R5" s="7">
        <v>0</v>
      </c>
      <c r="S5" s="7">
        <v>53254905000</v>
      </c>
      <c r="T5" s="7">
        <v>0</v>
      </c>
      <c r="U5" s="7">
        <v>49420439319</v>
      </c>
      <c r="V5" s="7">
        <v>3834465681</v>
      </c>
      <c r="W5" s="7">
        <v>46044161804</v>
      </c>
      <c r="X5" s="11">
        <f>+W5/S5</f>
        <v>0.86459945434134189</v>
      </c>
      <c r="Y5" s="7">
        <v>17253912522.700001</v>
      </c>
      <c r="Z5" s="11">
        <f>+Y5/S5</f>
        <v>0.32398729323993725</v>
      </c>
      <c r="AA5" s="7">
        <v>17253912522.700001</v>
      </c>
      <c r="AB5" s="7">
        <v>17253912522.700001</v>
      </c>
      <c r="AC5" s="11">
        <f>+AB5/S5</f>
        <v>0.32398729323993725</v>
      </c>
    </row>
    <row r="6" spans="1:29" ht="45" x14ac:dyDescent="0.25">
      <c r="A6" s="4" t="s">
        <v>32</v>
      </c>
      <c r="B6" s="5" t="s">
        <v>33</v>
      </c>
      <c r="C6" s="6" t="s">
        <v>42</v>
      </c>
      <c r="D6" s="4" t="s">
        <v>35</v>
      </c>
      <c r="E6" s="4" t="s">
        <v>36</v>
      </c>
      <c r="F6" s="4" t="s">
        <v>37</v>
      </c>
      <c r="G6" s="4" t="s">
        <v>36</v>
      </c>
      <c r="H6" s="4" t="s">
        <v>43</v>
      </c>
      <c r="I6" s="4"/>
      <c r="J6" s="4"/>
      <c r="K6" s="4"/>
      <c r="L6" s="4" t="s">
        <v>38</v>
      </c>
      <c r="M6" s="4" t="s">
        <v>39</v>
      </c>
      <c r="N6" s="4" t="s">
        <v>40</v>
      </c>
      <c r="O6" s="5" t="s">
        <v>44</v>
      </c>
      <c r="P6" s="7">
        <v>2287000000</v>
      </c>
      <c r="Q6" s="7">
        <v>2556580000</v>
      </c>
      <c r="R6" s="7">
        <v>0</v>
      </c>
      <c r="S6" s="7">
        <v>4843580000</v>
      </c>
      <c r="T6" s="7">
        <v>0</v>
      </c>
      <c r="U6" s="7">
        <v>3209502663</v>
      </c>
      <c r="V6" s="7">
        <v>1634077337</v>
      </c>
      <c r="W6" s="7">
        <v>2490431514</v>
      </c>
      <c r="X6" s="11">
        <f t="shared" ref="X6:X38" si="0">+W6/S6</f>
        <v>0.51417164865657217</v>
      </c>
      <c r="Y6" s="7">
        <v>1297819976.49</v>
      </c>
      <c r="Z6" s="11">
        <f t="shared" ref="Z6:Z38" si="1">+Y6/S6</f>
        <v>0.26794643145978803</v>
      </c>
      <c r="AA6" s="7">
        <v>1297819976.49</v>
      </c>
      <c r="AB6" s="7">
        <v>1297819976.49</v>
      </c>
      <c r="AC6" s="11">
        <f t="shared" ref="AC6:AC38" si="2">+AB6/S6</f>
        <v>0.26794643145978803</v>
      </c>
    </row>
    <row r="7" spans="1:29" ht="45" x14ac:dyDescent="0.25">
      <c r="A7" s="4" t="s">
        <v>32</v>
      </c>
      <c r="B7" s="5" t="s">
        <v>33</v>
      </c>
      <c r="C7" s="6" t="s">
        <v>45</v>
      </c>
      <c r="D7" s="4" t="s">
        <v>35</v>
      </c>
      <c r="E7" s="4" t="s">
        <v>36</v>
      </c>
      <c r="F7" s="4" t="s">
        <v>37</v>
      </c>
      <c r="G7" s="4" t="s">
        <v>36</v>
      </c>
      <c r="H7" s="4" t="s">
        <v>46</v>
      </c>
      <c r="I7" s="4"/>
      <c r="J7" s="4"/>
      <c r="K7" s="4"/>
      <c r="L7" s="4" t="s">
        <v>38</v>
      </c>
      <c r="M7" s="4" t="s">
        <v>39</v>
      </c>
      <c r="N7" s="4" t="s">
        <v>40</v>
      </c>
      <c r="O7" s="5" t="s">
        <v>47</v>
      </c>
      <c r="P7" s="7">
        <v>10380000000</v>
      </c>
      <c r="Q7" s="7">
        <v>3303020000</v>
      </c>
      <c r="R7" s="7">
        <v>0</v>
      </c>
      <c r="S7" s="7">
        <v>13683020000</v>
      </c>
      <c r="T7" s="7">
        <v>0</v>
      </c>
      <c r="U7" s="7">
        <v>11924038520.790001</v>
      </c>
      <c r="V7" s="7">
        <v>1758981479.21</v>
      </c>
      <c r="W7" s="7">
        <v>10651211957.790001</v>
      </c>
      <c r="X7" s="11">
        <f t="shared" si="0"/>
        <v>0.77842551993565756</v>
      </c>
      <c r="Y7" s="7">
        <v>1944212340.5</v>
      </c>
      <c r="Z7" s="11">
        <f t="shared" si="1"/>
        <v>0.1420894174312396</v>
      </c>
      <c r="AA7" s="7">
        <v>1944212340.5</v>
      </c>
      <c r="AB7" s="7">
        <v>1944212340.5</v>
      </c>
      <c r="AC7" s="11">
        <f t="shared" si="2"/>
        <v>0.1420894174312396</v>
      </c>
    </row>
    <row r="8" spans="1:29" ht="45" x14ac:dyDescent="0.25">
      <c r="A8" s="4" t="s">
        <v>32</v>
      </c>
      <c r="B8" s="5" t="s">
        <v>33</v>
      </c>
      <c r="C8" s="6" t="s">
        <v>48</v>
      </c>
      <c r="D8" s="4" t="s">
        <v>35</v>
      </c>
      <c r="E8" s="4" t="s">
        <v>36</v>
      </c>
      <c r="F8" s="4" t="s">
        <v>37</v>
      </c>
      <c r="G8" s="4" t="s">
        <v>36</v>
      </c>
      <c r="H8" s="4" t="s">
        <v>49</v>
      </c>
      <c r="I8" s="4"/>
      <c r="J8" s="4"/>
      <c r="K8" s="4"/>
      <c r="L8" s="4" t="s">
        <v>38</v>
      </c>
      <c r="M8" s="4" t="s">
        <v>39</v>
      </c>
      <c r="N8" s="4" t="s">
        <v>40</v>
      </c>
      <c r="O8" s="5" t="s">
        <v>50</v>
      </c>
      <c r="P8" s="7">
        <v>576100000</v>
      </c>
      <c r="Q8" s="7">
        <v>157050000</v>
      </c>
      <c r="R8" s="7">
        <v>0</v>
      </c>
      <c r="S8" s="7">
        <v>733150000</v>
      </c>
      <c r="T8" s="7">
        <v>0</v>
      </c>
      <c r="U8" s="7">
        <v>563914312.35000002</v>
      </c>
      <c r="V8" s="7">
        <v>169235687.65000001</v>
      </c>
      <c r="W8" s="7">
        <v>563914312.35000002</v>
      </c>
      <c r="X8" s="11">
        <f t="shared" si="0"/>
        <v>0.76916635388392551</v>
      </c>
      <c r="Y8" s="7">
        <v>341159215</v>
      </c>
      <c r="Z8" s="11">
        <f t="shared" si="1"/>
        <v>0.46533344472481758</v>
      </c>
      <c r="AA8" s="7">
        <v>341159215</v>
      </c>
      <c r="AB8" s="7">
        <v>341159215</v>
      </c>
      <c r="AC8" s="11">
        <f t="shared" si="2"/>
        <v>0.46533344472481758</v>
      </c>
    </row>
    <row r="9" spans="1:29" ht="45" x14ac:dyDescent="0.25">
      <c r="A9" s="4" t="s">
        <v>32</v>
      </c>
      <c r="B9" s="5" t="s">
        <v>33</v>
      </c>
      <c r="C9" s="6" t="s">
        <v>51</v>
      </c>
      <c r="D9" s="4" t="s">
        <v>35</v>
      </c>
      <c r="E9" s="4" t="s">
        <v>36</v>
      </c>
      <c r="F9" s="4" t="s">
        <v>37</v>
      </c>
      <c r="G9" s="4" t="s">
        <v>52</v>
      </c>
      <c r="H9" s="4"/>
      <c r="I9" s="4"/>
      <c r="J9" s="4"/>
      <c r="K9" s="4"/>
      <c r="L9" s="4" t="s">
        <v>38</v>
      </c>
      <c r="M9" s="4" t="s">
        <v>39</v>
      </c>
      <c r="N9" s="4" t="s">
        <v>40</v>
      </c>
      <c r="O9" s="5" t="s">
        <v>53</v>
      </c>
      <c r="P9" s="7">
        <v>4509530000</v>
      </c>
      <c r="Q9" s="7">
        <v>1764430000</v>
      </c>
      <c r="R9" s="7">
        <v>0</v>
      </c>
      <c r="S9" s="7">
        <v>6273960000</v>
      </c>
      <c r="T9" s="7">
        <v>313698000</v>
      </c>
      <c r="U9" s="7">
        <v>4814102380</v>
      </c>
      <c r="V9" s="7">
        <v>1146159620</v>
      </c>
      <c r="W9" s="7">
        <v>4381906348</v>
      </c>
      <c r="X9" s="11">
        <f t="shared" si="0"/>
        <v>0.69842752392428387</v>
      </c>
      <c r="Y9" s="7">
        <v>710510554</v>
      </c>
      <c r="Z9" s="11">
        <f t="shared" si="1"/>
        <v>0.11324754285969309</v>
      </c>
      <c r="AA9" s="7">
        <v>710510554</v>
      </c>
      <c r="AB9" s="7">
        <v>703860554</v>
      </c>
      <c r="AC9" s="11">
        <f t="shared" si="2"/>
        <v>0.11218760623274615</v>
      </c>
    </row>
    <row r="10" spans="1:29" ht="45" x14ac:dyDescent="0.25">
      <c r="A10" s="4" t="s">
        <v>32</v>
      </c>
      <c r="B10" s="5" t="s">
        <v>33</v>
      </c>
      <c r="C10" s="6" t="s">
        <v>54</v>
      </c>
      <c r="D10" s="4" t="s">
        <v>35</v>
      </c>
      <c r="E10" s="4" t="s">
        <v>36</v>
      </c>
      <c r="F10" s="4" t="s">
        <v>37</v>
      </c>
      <c r="G10" s="4" t="s">
        <v>46</v>
      </c>
      <c r="H10" s="4"/>
      <c r="I10" s="4"/>
      <c r="J10" s="4"/>
      <c r="K10" s="4"/>
      <c r="L10" s="4" t="s">
        <v>38</v>
      </c>
      <c r="M10" s="4" t="s">
        <v>39</v>
      </c>
      <c r="N10" s="4" t="s">
        <v>40</v>
      </c>
      <c r="O10" s="5" t="s">
        <v>55</v>
      </c>
      <c r="P10" s="7">
        <v>17360000000</v>
      </c>
      <c r="Q10" s="7">
        <v>6346397000</v>
      </c>
      <c r="R10" s="7">
        <v>0</v>
      </c>
      <c r="S10" s="7">
        <v>23706397000</v>
      </c>
      <c r="T10" s="7">
        <v>0</v>
      </c>
      <c r="U10" s="7">
        <v>21900990921</v>
      </c>
      <c r="V10" s="7">
        <v>1805406079</v>
      </c>
      <c r="W10" s="7">
        <v>20039861921</v>
      </c>
      <c r="X10" s="11">
        <f t="shared" si="0"/>
        <v>0.84533562485265057</v>
      </c>
      <c r="Y10" s="7">
        <v>7310039046</v>
      </c>
      <c r="Z10" s="11">
        <f t="shared" si="1"/>
        <v>0.30835723564403311</v>
      </c>
      <c r="AA10" s="7">
        <v>7310039046</v>
      </c>
      <c r="AB10" s="7">
        <v>7310006646</v>
      </c>
      <c r="AC10" s="11">
        <f t="shared" si="2"/>
        <v>0.30835586892432454</v>
      </c>
    </row>
    <row r="11" spans="1:29" ht="45" x14ac:dyDescent="0.25">
      <c r="A11" s="4" t="s">
        <v>32</v>
      </c>
      <c r="B11" s="5" t="s">
        <v>33</v>
      </c>
      <c r="C11" s="6" t="s">
        <v>56</v>
      </c>
      <c r="D11" s="4" t="s">
        <v>35</v>
      </c>
      <c r="E11" s="4" t="s">
        <v>52</v>
      </c>
      <c r="F11" s="4" t="s">
        <v>37</v>
      </c>
      <c r="G11" s="4" t="s">
        <v>57</v>
      </c>
      <c r="H11" s="4"/>
      <c r="I11" s="4"/>
      <c r="J11" s="4"/>
      <c r="K11" s="4"/>
      <c r="L11" s="4" t="s">
        <v>38</v>
      </c>
      <c r="M11" s="4" t="s">
        <v>39</v>
      </c>
      <c r="N11" s="4" t="s">
        <v>40</v>
      </c>
      <c r="O11" s="5" t="s">
        <v>58</v>
      </c>
      <c r="P11" s="7">
        <v>79000000</v>
      </c>
      <c r="Q11" s="7">
        <v>0</v>
      </c>
      <c r="R11" s="7">
        <v>0</v>
      </c>
      <c r="S11" s="7">
        <v>79000000</v>
      </c>
      <c r="T11" s="7">
        <v>0</v>
      </c>
      <c r="U11" s="7">
        <v>79000000</v>
      </c>
      <c r="V11" s="7">
        <v>0</v>
      </c>
      <c r="W11" s="7">
        <v>29428386</v>
      </c>
      <c r="X11" s="11">
        <f t="shared" si="0"/>
        <v>0.3725112151898734</v>
      </c>
      <c r="Y11" s="7">
        <v>27668386</v>
      </c>
      <c r="Z11" s="11">
        <f t="shared" si="1"/>
        <v>0.35023273417721518</v>
      </c>
      <c r="AA11" s="7">
        <v>27668386</v>
      </c>
      <c r="AB11" s="7">
        <v>27668386</v>
      </c>
      <c r="AC11" s="11">
        <f t="shared" si="2"/>
        <v>0.35023273417721518</v>
      </c>
    </row>
    <row r="12" spans="1:29" ht="45" x14ac:dyDescent="0.25">
      <c r="A12" s="4" t="s">
        <v>32</v>
      </c>
      <c r="B12" s="5" t="s">
        <v>33</v>
      </c>
      <c r="C12" s="6" t="s">
        <v>59</v>
      </c>
      <c r="D12" s="4" t="s">
        <v>35</v>
      </c>
      <c r="E12" s="4" t="s">
        <v>52</v>
      </c>
      <c r="F12" s="4" t="s">
        <v>37</v>
      </c>
      <c r="G12" s="4" t="s">
        <v>43</v>
      </c>
      <c r="H12" s="4"/>
      <c r="I12" s="4"/>
      <c r="J12" s="4"/>
      <c r="K12" s="4"/>
      <c r="L12" s="4" t="s">
        <v>38</v>
      </c>
      <c r="M12" s="4" t="s">
        <v>39</v>
      </c>
      <c r="N12" s="4" t="s">
        <v>40</v>
      </c>
      <c r="O12" s="5" t="s">
        <v>60</v>
      </c>
      <c r="P12" s="7">
        <v>37782227500</v>
      </c>
      <c r="Q12" s="7">
        <v>4572580000</v>
      </c>
      <c r="R12" s="7">
        <v>0</v>
      </c>
      <c r="S12" s="7">
        <v>42354807500</v>
      </c>
      <c r="T12" s="7">
        <v>2117740375</v>
      </c>
      <c r="U12" s="7">
        <v>28020040674.720001</v>
      </c>
      <c r="V12" s="7">
        <v>12217026450.280001</v>
      </c>
      <c r="W12" s="7">
        <v>17529264425.889999</v>
      </c>
      <c r="X12" s="11">
        <f t="shared" si="0"/>
        <v>0.41386717259640476</v>
      </c>
      <c r="Y12" s="7">
        <v>6482873943.7700005</v>
      </c>
      <c r="Z12" s="11">
        <f t="shared" si="1"/>
        <v>0.15306111221896121</v>
      </c>
      <c r="AA12" s="7">
        <v>6449047959.7700005</v>
      </c>
      <c r="AB12" s="7">
        <v>6249086575.8199997</v>
      </c>
      <c r="AC12" s="11">
        <f t="shared" si="2"/>
        <v>0.14754137593046551</v>
      </c>
    </row>
    <row r="13" spans="1:29" ht="45" x14ac:dyDescent="0.25">
      <c r="A13" s="4" t="s">
        <v>32</v>
      </c>
      <c r="B13" s="5" t="s">
        <v>33</v>
      </c>
      <c r="C13" s="6" t="s">
        <v>61</v>
      </c>
      <c r="D13" s="4" t="s">
        <v>35</v>
      </c>
      <c r="E13" s="4" t="s">
        <v>57</v>
      </c>
      <c r="F13" s="4" t="s">
        <v>52</v>
      </c>
      <c r="G13" s="4" t="s">
        <v>36</v>
      </c>
      <c r="H13" s="4" t="s">
        <v>36</v>
      </c>
      <c r="I13" s="4"/>
      <c r="J13" s="4"/>
      <c r="K13" s="4"/>
      <c r="L13" s="4" t="s">
        <v>38</v>
      </c>
      <c r="M13" s="4" t="s">
        <v>62</v>
      </c>
      <c r="N13" s="4" t="s">
        <v>63</v>
      </c>
      <c r="O13" s="5" t="s">
        <v>64</v>
      </c>
      <c r="P13" s="7">
        <v>4681000000</v>
      </c>
      <c r="Q13" s="7">
        <v>68000000</v>
      </c>
      <c r="R13" s="7">
        <v>0</v>
      </c>
      <c r="S13" s="7">
        <v>4749000000</v>
      </c>
      <c r="T13" s="7">
        <v>0</v>
      </c>
      <c r="U13" s="7">
        <v>0</v>
      </c>
      <c r="V13" s="7">
        <v>4749000000</v>
      </c>
      <c r="W13" s="7">
        <v>0</v>
      </c>
      <c r="X13" s="11">
        <f t="shared" si="0"/>
        <v>0</v>
      </c>
      <c r="Y13" s="7">
        <v>0</v>
      </c>
      <c r="Z13" s="11">
        <f t="shared" si="1"/>
        <v>0</v>
      </c>
      <c r="AA13" s="7">
        <v>0</v>
      </c>
      <c r="AB13" s="7">
        <v>0</v>
      </c>
      <c r="AC13" s="11">
        <f t="shared" si="2"/>
        <v>0</v>
      </c>
    </row>
    <row r="14" spans="1:29" ht="45" x14ac:dyDescent="0.25">
      <c r="A14" s="4" t="s">
        <v>32</v>
      </c>
      <c r="B14" s="5" t="s">
        <v>33</v>
      </c>
      <c r="C14" s="6" t="s">
        <v>65</v>
      </c>
      <c r="D14" s="4" t="s">
        <v>35</v>
      </c>
      <c r="E14" s="4" t="s">
        <v>57</v>
      </c>
      <c r="F14" s="4" t="s">
        <v>66</v>
      </c>
      <c r="G14" s="4" t="s">
        <v>36</v>
      </c>
      <c r="H14" s="4" t="s">
        <v>36</v>
      </c>
      <c r="I14" s="4"/>
      <c r="J14" s="4"/>
      <c r="K14" s="4"/>
      <c r="L14" s="4" t="s">
        <v>38</v>
      </c>
      <c r="M14" s="4" t="s">
        <v>39</v>
      </c>
      <c r="N14" s="4" t="s">
        <v>40</v>
      </c>
      <c r="O14" s="5" t="s">
        <v>67</v>
      </c>
      <c r="P14" s="7">
        <v>4492000000</v>
      </c>
      <c r="Q14" s="7">
        <v>0</v>
      </c>
      <c r="R14" s="7">
        <v>0</v>
      </c>
      <c r="S14" s="7">
        <v>4492000000</v>
      </c>
      <c r="T14" s="7">
        <v>0</v>
      </c>
      <c r="U14" s="7">
        <v>213295303</v>
      </c>
      <c r="V14" s="7">
        <v>4278704697</v>
      </c>
      <c r="W14" s="7">
        <v>213295303</v>
      </c>
      <c r="X14" s="11">
        <f t="shared" si="0"/>
        <v>4.7483371104185219E-2</v>
      </c>
      <c r="Y14" s="7">
        <v>213295303</v>
      </c>
      <c r="Z14" s="11">
        <f t="shared" si="1"/>
        <v>4.7483371104185219E-2</v>
      </c>
      <c r="AA14" s="7">
        <v>213295303</v>
      </c>
      <c r="AB14" s="7">
        <v>213295303</v>
      </c>
      <c r="AC14" s="11">
        <f t="shared" si="2"/>
        <v>4.7483371104185219E-2</v>
      </c>
    </row>
    <row r="15" spans="1:29" ht="45" x14ac:dyDescent="0.25">
      <c r="A15" s="4" t="s">
        <v>32</v>
      </c>
      <c r="B15" s="5" t="s">
        <v>33</v>
      </c>
      <c r="C15" s="6" t="s">
        <v>68</v>
      </c>
      <c r="D15" s="4" t="s">
        <v>69</v>
      </c>
      <c r="E15" s="4" t="s">
        <v>70</v>
      </c>
      <c r="F15" s="4" t="s">
        <v>71</v>
      </c>
      <c r="G15" s="4" t="s">
        <v>36</v>
      </c>
      <c r="H15" s="4" t="s">
        <v>1</v>
      </c>
      <c r="I15" s="4" t="s">
        <v>1</v>
      </c>
      <c r="J15" s="4" t="s">
        <v>1</v>
      </c>
      <c r="K15" s="4" t="s">
        <v>1</v>
      </c>
      <c r="L15" s="4" t="s">
        <v>38</v>
      </c>
      <c r="M15" s="4" t="s">
        <v>39</v>
      </c>
      <c r="N15" s="4" t="s">
        <v>40</v>
      </c>
      <c r="O15" s="5" t="s">
        <v>72</v>
      </c>
      <c r="P15" s="7">
        <v>560912860893</v>
      </c>
      <c r="Q15" s="7">
        <v>0</v>
      </c>
      <c r="R15" s="7">
        <v>0</v>
      </c>
      <c r="S15" s="7">
        <v>560912860893</v>
      </c>
      <c r="T15" s="7">
        <v>13084982974</v>
      </c>
      <c r="U15" s="7">
        <v>547821803102.06</v>
      </c>
      <c r="V15" s="7">
        <v>6074816.9400000004</v>
      </c>
      <c r="W15" s="7">
        <v>545142498658.06</v>
      </c>
      <c r="X15" s="11">
        <f t="shared" si="0"/>
        <v>0.97188447023690483</v>
      </c>
      <c r="Y15" s="7">
        <v>15968603411.1</v>
      </c>
      <c r="Z15" s="11">
        <f t="shared" si="1"/>
        <v>2.8468955740606879E-2</v>
      </c>
      <c r="AA15" s="7">
        <v>15802114661.1</v>
      </c>
      <c r="AB15" s="7">
        <v>15703983819.1</v>
      </c>
      <c r="AC15" s="11">
        <f t="shared" si="2"/>
        <v>2.7997189784699374E-2</v>
      </c>
    </row>
    <row r="16" spans="1:29" ht="45" x14ac:dyDescent="0.25">
      <c r="A16" s="4" t="s">
        <v>32</v>
      </c>
      <c r="B16" s="5" t="s">
        <v>33</v>
      </c>
      <c r="C16" s="6" t="s">
        <v>68</v>
      </c>
      <c r="D16" s="4" t="s">
        <v>69</v>
      </c>
      <c r="E16" s="4" t="s">
        <v>70</v>
      </c>
      <c r="F16" s="4" t="s">
        <v>71</v>
      </c>
      <c r="G16" s="4" t="s">
        <v>36</v>
      </c>
      <c r="H16" s="4" t="s">
        <v>1</v>
      </c>
      <c r="I16" s="4" t="s">
        <v>1</v>
      </c>
      <c r="J16" s="4" t="s">
        <v>1</v>
      </c>
      <c r="K16" s="4" t="s">
        <v>1</v>
      </c>
      <c r="L16" s="4" t="s">
        <v>38</v>
      </c>
      <c r="M16" s="4" t="s">
        <v>62</v>
      </c>
      <c r="N16" s="4" t="s">
        <v>40</v>
      </c>
      <c r="O16" s="5" t="s">
        <v>72</v>
      </c>
      <c r="P16" s="7">
        <v>83000000000</v>
      </c>
      <c r="Q16" s="7">
        <v>0</v>
      </c>
      <c r="R16" s="7">
        <v>0</v>
      </c>
      <c r="S16" s="7">
        <v>83000000000</v>
      </c>
      <c r="T16" s="7">
        <v>12450000000</v>
      </c>
      <c r="U16" s="7">
        <v>69208181208.600006</v>
      </c>
      <c r="V16" s="7">
        <v>1341818791.4000001</v>
      </c>
      <c r="W16" s="7">
        <v>66180060970.599998</v>
      </c>
      <c r="X16" s="11">
        <f t="shared" si="0"/>
        <v>0.79735013217590356</v>
      </c>
      <c r="Y16" s="7">
        <v>4413346653.7200003</v>
      </c>
      <c r="Z16" s="11">
        <f t="shared" si="1"/>
        <v>5.317285124963856E-2</v>
      </c>
      <c r="AA16" s="7">
        <v>4413346653.7200003</v>
      </c>
      <c r="AB16" s="7">
        <v>3981067993.7199998</v>
      </c>
      <c r="AC16" s="11">
        <f t="shared" si="2"/>
        <v>4.796467462313253E-2</v>
      </c>
    </row>
    <row r="17" spans="1:29" ht="45" x14ac:dyDescent="0.25">
      <c r="A17" s="4" t="s">
        <v>32</v>
      </c>
      <c r="B17" s="5" t="s">
        <v>33</v>
      </c>
      <c r="C17" s="6" t="s">
        <v>68</v>
      </c>
      <c r="D17" s="4" t="s">
        <v>69</v>
      </c>
      <c r="E17" s="4" t="s">
        <v>70</v>
      </c>
      <c r="F17" s="4" t="s">
        <v>71</v>
      </c>
      <c r="G17" s="4" t="s">
        <v>36</v>
      </c>
      <c r="H17" s="4" t="s">
        <v>1</v>
      </c>
      <c r="I17" s="4" t="s">
        <v>1</v>
      </c>
      <c r="J17" s="4" t="s">
        <v>1</v>
      </c>
      <c r="K17" s="4" t="s">
        <v>1</v>
      </c>
      <c r="L17" s="4" t="s">
        <v>38</v>
      </c>
      <c r="M17" s="4" t="s">
        <v>73</v>
      </c>
      <c r="N17" s="4" t="s">
        <v>40</v>
      </c>
      <c r="O17" s="5" t="s">
        <v>72</v>
      </c>
      <c r="P17" s="7">
        <v>77000000000</v>
      </c>
      <c r="Q17" s="7">
        <v>0</v>
      </c>
      <c r="R17" s="7">
        <v>0</v>
      </c>
      <c r="S17" s="7">
        <v>77000000000</v>
      </c>
      <c r="T17" s="7">
        <v>14997725000</v>
      </c>
      <c r="U17" s="7">
        <v>55000000000</v>
      </c>
      <c r="V17" s="7">
        <v>7002275000</v>
      </c>
      <c r="W17" s="7">
        <v>0</v>
      </c>
      <c r="X17" s="11">
        <f t="shared" si="0"/>
        <v>0</v>
      </c>
      <c r="Y17" s="7">
        <v>0</v>
      </c>
      <c r="Z17" s="11">
        <f t="shared" si="1"/>
        <v>0</v>
      </c>
      <c r="AA17" s="7">
        <v>0</v>
      </c>
      <c r="AB17" s="7">
        <v>0</v>
      </c>
      <c r="AC17" s="11">
        <f t="shared" si="2"/>
        <v>0</v>
      </c>
    </row>
    <row r="18" spans="1:29" ht="45" x14ac:dyDescent="0.25">
      <c r="A18" s="4" t="s">
        <v>32</v>
      </c>
      <c r="B18" s="5" t="s">
        <v>33</v>
      </c>
      <c r="C18" s="6" t="s">
        <v>74</v>
      </c>
      <c r="D18" s="4" t="s">
        <v>69</v>
      </c>
      <c r="E18" s="4" t="s">
        <v>75</v>
      </c>
      <c r="F18" s="4" t="s">
        <v>76</v>
      </c>
      <c r="G18" s="4" t="s">
        <v>57</v>
      </c>
      <c r="H18" s="4" t="s">
        <v>1</v>
      </c>
      <c r="I18" s="4" t="s">
        <v>1</v>
      </c>
      <c r="J18" s="4" t="s">
        <v>1</v>
      </c>
      <c r="K18" s="4" t="s">
        <v>1</v>
      </c>
      <c r="L18" s="4" t="s">
        <v>38</v>
      </c>
      <c r="M18" s="4" t="s">
        <v>39</v>
      </c>
      <c r="N18" s="4" t="s">
        <v>40</v>
      </c>
      <c r="O18" s="5" t="s">
        <v>77</v>
      </c>
      <c r="P18" s="7">
        <v>27910337742</v>
      </c>
      <c r="Q18" s="7">
        <v>0</v>
      </c>
      <c r="R18" s="7">
        <v>0</v>
      </c>
      <c r="S18" s="7">
        <v>27910337742</v>
      </c>
      <c r="T18" s="7">
        <v>4186550661</v>
      </c>
      <c r="U18" s="7">
        <v>23688956331</v>
      </c>
      <c r="V18" s="7">
        <v>34830750</v>
      </c>
      <c r="W18" s="7">
        <v>17721210686</v>
      </c>
      <c r="X18" s="11">
        <f t="shared" si="0"/>
        <v>0.634933580876479</v>
      </c>
      <c r="Y18" s="7">
        <v>763953431</v>
      </c>
      <c r="Z18" s="11">
        <f t="shared" si="1"/>
        <v>2.7371701412641402E-2</v>
      </c>
      <c r="AA18" s="7">
        <v>763129482</v>
      </c>
      <c r="AB18" s="7">
        <v>330325501</v>
      </c>
      <c r="AC18" s="11">
        <f t="shared" si="2"/>
        <v>1.1835238399961029E-2</v>
      </c>
    </row>
    <row r="19" spans="1:29" ht="45" x14ac:dyDescent="0.25">
      <c r="A19" s="4" t="s">
        <v>32</v>
      </c>
      <c r="B19" s="5" t="s">
        <v>33</v>
      </c>
      <c r="C19" s="6" t="s">
        <v>74</v>
      </c>
      <c r="D19" s="4" t="s">
        <v>69</v>
      </c>
      <c r="E19" s="4" t="s">
        <v>75</v>
      </c>
      <c r="F19" s="4" t="s">
        <v>76</v>
      </c>
      <c r="G19" s="4" t="s">
        <v>57</v>
      </c>
      <c r="H19" s="4" t="s">
        <v>1</v>
      </c>
      <c r="I19" s="4" t="s">
        <v>1</v>
      </c>
      <c r="J19" s="4" t="s">
        <v>1</v>
      </c>
      <c r="K19" s="4" t="s">
        <v>1</v>
      </c>
      <c r="L19" s="4" t="s">
        <v>38</v>
      </c>
      <c r="M19" s="4" t="s">
        <v>62</v>
      </c>
      <c r="N19" s="4" t="s">
        <v>40</v>
      </c>
      <c r="O19" s="5" t="s">
        <v>77</v>
      </c>
      <c r="P19" s="7">
        <v>33000000000</v>
      </c>
      <c r="Q19" s="7">
        <v>0</v>
      </c>
      <c r="R19" s="7">
        <v>0</v>
      </c>
      <c r="S19" s="7">
        <v>33000000000</v>
      </c>
      <c r="T19" s="7">
        <v>4950000000</v>
      </c>
      <c r="U19" s="7">
        <v>28050000000</v>
      </c>
      <c r="V19" s="7">
        <v>0</v>
      </c>
      <c r="W19" s="7">
        <v>0</v>
      </c>
      <c r="X19" s="11">
        <f t="shared" si="0"/>
        <v>0</v>
      </c>
      <c r="Y19" s="7">
        <v>0</v>
      </c>
      <c r="Z19" s="11">
        <f t="shared" si="1"/>
        <v>0</v>
      </c>
      <c r="AA19" s="7">
        <v>0</v>
      </c>
      <c r="AB19" s="7">
        <v>0</v>
      </c>
      <c r="AC19" s="11">
        <f t="shared" si="2"/>
        <v>0</v>
      </c>
    </row>
    <row r="20" spans="1:29" ht="45" x14ac:dyDescent="0.25">
      <c r="A20" s="4" t="s">
        <v>32</v>
      </c>
      <c r="B20" s="5" t="s">
        <v>33</v>
      </c>
      <c r="C20" s="6" t="s">
        <v>78</v>
      </c>
      <c r="D20" s="4" t="s">
        <v>69</v>
      </c>
      <c r="E20" s="4" t="s">
        <v>79</v>
      </c>
      <c r="F20" s="4" t="s">
        <v>80</v>
      </c>
      <c r="G20" s="4" t="s">
        <v>66</v>
      </c>
      <c r="H20" s="4" t="s">
        <v>1</v>
      </c>
      <c r="I20" s="4" t="s">
        <v>1</v>
      </c>
      <c r="J20" s="4" t="s">
        <v>1</v>
      </c>
      <c r="K20" s="4" t="s">
        <v>1</v>
      </c>
      <c r="L20" s="4" t="s">
        <v>38</v>
      </c>
      <c r="M20" s="4" t="s">
        <v>62</v>
      </c>
      <c r="N20" s="4" t="s">
        <v>40</v>
      </c>
      <c r="O20" s="5" t="s">
        <v>81</v>
      </c>
      <c r="P20" s="7">
        <v>0</v>
      </c>
      <c r="Q20" s="7">
        <v>160031376297</v>
      </c>
      <c r="R20" s="7">
        <v>0</v>
      </c>
      <c r="S20" s="7">
        <v>160031376297</v>
      </c>
      <c r="T20" s="7">
        <v>12400000000</v>
      </c>
      <c r="U20" s="7">
        <v>133699053106.07001</v>
      </c>
      <c r="V20" s="7">
        <v>13932323190.93</v>
      </c>
      <c r="W20" s="7">
        <v>122240047341.67</v>
      </c>
      <c r="X20" s="11">
        <f t="shared" si="0"/>
        <v>0.76385050338382643</v>
      </c>
      <c r="Y20" s="7">
        <v>9909958685.7700005</v>
      </c>
      <c r="Z20" s="11">
        <f t="shared" si="1"/>
        <v>6.1925098159364991E-2</v>
      </c>
      <c r="AA20" s="7">
        <v>8393384394.4399996</v>
      </c>
      <c r="AB20" s="7">
        <v>7083948692.4399996</v>
      </c>
      <c r="AC20" s="11">
        <f t="shared" si="2"/>
        <v>4.4265998683239452E-2</v>
      </c>
    </row>
    <row r="21" spans="1:29" ht="45" x14ac:dyDescent="0.25">
      <c r="A21" s="4" t="s">
        <v>32</v>
      </c>
      <c r="B21" s="5" t="s">
        <v>33</v>
      </c>
      <c r="C21" s="6" t="s">
        <v>78</v>
      </c>
      <c r="D21" s="4" t="s">
        <v>69</v>
      </c>
      <c r="E21" s="4" t="s">
        <v>79</v>
      </c>
      <c r="F21" s="4" t="s">
        <v>80</v>
      </c>
      <c r="G21" s="4" t="s">
        <v>66</v>
      </c>
      <c r="H21" s="4" t="s">
        <v>1</v>
      </c>
      <c r="I21" s="4" t="s">
        <v>1</v>
      </c>
      <c r="J21" s="4" t="s">
        <v>1</v>
      </c>
      <c r="K21" s="4" t="s">
        <v>1</v>
      </c>
      <c r="L21" s="4" t="s">
        <v>38</v>
      </c>
      <c r="M21" s="4" t="s">
        <v>73</v>
      </c>
      <c r="N21" s="4" t="s">
        <v>40</v>
      </c>
      <c r="O21" s="5" t="s">
        <v>81</v>
      </c>
      <c r="P21" s="7">
        <v>0</v>
      </c>
      <c r="Q21" s="7">
        <v>51257623703</v>
      </c>
      <c r="R21" s="7">
        <v>0</v>
      </c>
      <c r="S21" s="7">
        <v>51257623703</v>
      </c>
      <c r="T21" s="7">
        <v>11424920374</v>
      </c>
      <c r="U21" s="7">
        <v>23047620870</v>
      </c>
      <c r="V21" s="7">
        <v>16785082459</v>
      </c>
      <c r="W21" s="7">
        <v>20037828384</v>
      </c>
      <c r="X21" s="11">
        <f t="shared" si="0"/>
        <v>0.39092386529864098</v>
      </c>
      <c r="Y21" s="7">
        <v>0</v>
      </c>
      <c r="Z21" s="11">
        <f t="shared" si="1"/>
        <v>0</v>
      </c>
      <c r="AA21" s="7">
        <v>0</v>
      </c>
      <c r="AB21" s="7">
        <v>0</v>
      </c>
      <c r="AC21" s="11">
        <f t="shared" si="2"/>
        <v>0</v>
      </c>
    </row>
    <row r="22" spans="1:29" ht="56.25" x14ac:dyDescent="0.25">
      <c r="A22" s="4" t="s">
        <v>32</v>
      </c>
      <c r="B22" s="5" t="s">
        <v>33</v>
      </c>
      <c r="C22" s="6" t="s">
        <v>82</v>
      </c>
      <c r="D22" s="4" t="s">
        <v>69</v>
      </c>
      <c r="E22" s="4" t="s">
        <v>79</v>
      </c>
      <c r="F22" s="4" t="s">
        <v>80</v>
      </c>
      <c r="G22" s="4" t="s">
        <v>83</v>
      </c>
      <c r="H22" s="4" t="s">
        <v>1</v>
      </c>
      <c r="I22" s="4" t="s">
        <v>1</v>
      </c>
      <c r="J22" s="4" t="s">
        <v>1</v>
      </c>
      <c r="K22" s="4" t="s">
        <v>1</v>
      </c>
      <c r="L22" s="4" t="s">
        <v>38</v>
      </c>
      <c r="M22" s="4" t="s">
        <v>39</v>
      </c>
      <c r="N22" s="4" t="s">
        <v>40</v>
      </c>
      <c r="O22" s="5" t="s">
        <v>84</v>
      </c>
      <c r="P22" s="7">
        <v>39400000000</v>
      </c>
      <c r="Q22" s="7">
        <v>0</v>
      </c>
      <c r="R22" s="7">
        <v>0</v>
      </c>
      <c r="S22" s="7">
        <v>39400000000</v>
      </c>
      <c r="T22" s="7">
        <v>0</v>
      </c>
      <c r="U22" s="7">
        <v>39392343331</v>
      </c>
      <c r="V22" s="7">
        <v>7656669</v>
      </c>
      <c r="W22" s="7">
        <v>39306183226</v>
      </c>
      <c r="X22" s="11">
        <f t="shared" si="0"/>
        <v>0.99761886360406093</v>
      </c>
      <c r="Y22" s="7">
        <v>9910257128</v>
      </c>
      <c r="Z22" s="11">
        <f t="shared" si="1"/>
        <v>0.25152936873096449</v>
      </c>
      <c r="AA22" s="7">
        <v>9909587228</v>
      </c>
      <c r="AB22" s="7">
        <v>9908837989</v>
      </c>
      <c r="AC22" s="11">
        <f t="shared" si="2"/>
        <v>0.25149334997461931</v>
      </c>
    </row>
    <row r="23" spans="1:29" ht="123.75" x14ac:dyDescent="0.25">
      <c r="A23" s="4" t="s">
        <v>32</v>
      </c>
      <c r="B23" s="5" t="s">
        <v>33</v>
      </c>
      <c r="C23" s="6" t="s">
        <v>85</v>
      </c>
      <c r="D23" s="4" t="s">
        <v>69</v>
      </c>
      <c r="E23" s="4" t="s">
        <v>79</v>
      </c>
      <c r="F23" s="4" t="s">
        <v>80</v>
      </c>
      <c r="G23" s="4" t="s">
        <v>86</v>
      </c>
      <c r="H23" s="4" t="s">
        <v>1</v>
      </c>
      <c r="I23" s="4" t="s">
        <v>1</v>
      </c>
      <c r="J23" s="4" t="s">
        <v>1</v>
      </c>
      <c r="K23" s="4" t="s">
        <v>1</v>
      </c>
      <c r="L23" s="4" t="s">
        <v>38</v>
      </c>
      <c r="M23" s="4" t="s">
        <v>39</v>
      </c>
      <c r="N23" s="4" t="s">
        <v>40</v>
      </c>
      <c r="O23" s="5" t="s">
        <v>87</v>
      </c>
      <c r="P23" s="7">
        <v>150694512121</v>
      </c>
      <c r="Q23" s="7">
        <v>0</v>
      </c>
      <c r="R23" s="7">
        <v>0</v>
      </c>
      <c r="S23" s="7">
        <v>150694512121</v>
      </c>
      <c r="T23" s="7">
        <v>22604176818</v>
      </c>
      <c r="U23" s="7">
        <v>58706936481</v>
      </c>
      <c r="V23" s="7">
        <v>69383398822</v>
      </c>
      <c r="W23" s="7">
        <v>28870276562</v>
      </c>
      <c r="X23" s="11">
        <f t="shared" si="0"/>
        <v>0.19158147271360912</v>
      </c>
      <c r="Y23" s="7">
        <v>5698316009.6000004</v>
      </c>
      <c r="Z23" s="11">
        <f t="shared" si="1"/>
        <v>3.7813692943406883E-2</v>
      </c>
      <c r="AA23" s="7">
        <v>5697046649.6000004</v>
      </c>
      <c r="AB23" s="7">
        <v>5605392829.6000004</v>
      </c>
      <c r="AC23" s="11">
        <f t="shared" si="2"/>
        <v>3.7197060136464399E-2</v>
      </c>
    </row>
    <row r="24" spans="1:29" ht="67.5" x14ac:dyDescent="0.25">
      <c r="A24" s="4" t="s">
        <v>32</v>
      </c>
      <c r="B24" s="5" t="s">
        <v>33</v>
      </c>
      <c r="C24" s="6" t="s">
        <v>88</v>
      </c>
      <c r="D24" s="4" t="s">
        <v>69</v>
      </c>
      <c r="E24" s="4" t="s">
        <v>79</v>
      </c>
      <c r="F24" s="4" t="s">
        <v>80</v>
      </c>
      <c r="G24" s="4" t="s">
        <v>89</v>
      </c>
      <c r="H24" s="4" t="s">
        <v>1</v>
      </c>
      <c r="I24" s="4" t="s">
        <v>1</v>
      </c>
      <c r="J24" s="4" t="s">
        <v>1</v>
      </c>
      <c r="K24" s="4" t="s">
        <v>1</v>
      </c>
      <c r="L24" s="4" t="s">
        <v>38</v>
      </c>
      <c r="M24" s="4" t="s">
        <v>39</v>
      </c>
      <c r="N24" s="4" t="s">
        <v>40</v>
      </c>
      <c r="O24" s="5" t="s">
        <v>90</v>
      </c>
      <c r="P24" s="7">
        <v>4824821207</v>
      </c>
      <c r="Q24" s="7">
        <v>0</v>
      </c>
      <c r="R24" s="7">
        <v>0</v>
      </c>
      <c r="S24" s="7">
        <v>4824821207</v>
      </c>
      <c r="T24" s="7">
        <v>0</v>
      </c>
      <c r="U24" s="7">
        <v>4774650707</v>
      </c>
      <c r="V24" s="7">
        <v>50170500</v>
      </c>
      <c r="W24" s="7">
        <v>4555757087</v>
      </c>
      <c r="X24" s="11">
        <f t="shared" si="0"/>
        <v>0.94423334908045231</v>
      </c>
      <c r="Y24" s="7">
        <v>3266544553</v>
      </c>
      <c r="Z24" s="11">
        <f t="shared" si="1"/>
        <v>0.67702914011835214</v>
      </c>
      <c r="AA24" s="7">
        <v>3265318503</v>
      </c>
      <c r="AB24" s="7">
        <v>3263289933</v>
      </c>
      <c r="AC24" s="11">
        <f t="shared" si="2"/>
        <v>0.67635458247976488</v>
      </c>
    </row>
    <row r="25" spans="1:29" ht="56.25" x14ac:dyDescent="0.25">
      <c r="A25" s="4" t="s">
        <v>32</v>
      </c>
      <c r="B25" s="5" t="s">
        <v>33</v>
      </c>
      <c r="C25" s="6" t="s">
        <v>91</v>
      </c>
      <c r="D25" s="4" t="s">
        <v>69</v>
      </c>
      <c r="E25" s="4" t="s">
        <v>79</v>
      </c>
      <c r="F25" s="4" t="s">
        <v>80</v>
      </c>
      <c r="G25" s="4" t="s">
        <v>92</v>
      </c>
      <c r="H25" s="4" t="s">
        <v>1</v>
      </c>
      <c r="I25" s="4" t="s">
        <v>1</v>
      </c>
      <c r="J25" s="4" t="s">
        <v>1</v>
      </c>
      <c r="K25" s="4" t="s">
        <v>1</v>
      </c>
      <c r="L25" s="4" t="s">
        <v>38</v>
      </c>
      <c r="M25" s="4" t="s">
        <v>39</v>
      </c>
      <c r="N25" s="4" t="s">
        <v>40</v>
      </c>
      <c r="O25" s="5" t="s">
        <v>93</v>
      </c>
      <c r="P25" s="7">
        <v>1649322000000</v>
      </c>
      <c r="Q25" s="7">
        <v>0</v>
      </c>
      <c r="R25" s="7">
        <v>0</v>
      </c>
      <c r="S25" s="7">
        <v>1649322000000</v>
      </c>
      <c r="T25" s="7">
        <v>0</v>
      </c>
      <c r="U25" s="7">
        <v>1604066200831.6001</v>
      </c>
      <c r="V25" s="7">
        <v>45255799168.400002</v>
      </c>
      <c r="W25" s="7">
        <v>1262986732177.4399</v>
      </c>
      <c r="X25" s="11">
        <f t="shared" si="0"/>
        <v>0.76576116257312998</v>
      </c>
      <c r="Y25" s="7">
        <v>686968154395.40002</v>
      </c>
      <c r="Z25" s="11">
        <f t="shared" si="1"/>
        <v>0.41651548599691268</v>
      </c>
      <c r="AA25" s="7">
        <v>682353610559.40002</v>
      </c>
      <c r="AB25" s="7">
        <v>681327912701.40002</v>
      </c>
      <c r="AC25" s="11">
        <f t="shared" si="2"/>
        <v>0.41309575249793551</v>
      </c>
    </row>
    <row r="26" spans="1:29" ht="56.25" x14ac:dyDescent="0.25">
      <c r="A26" s="4" t="s">
        <v>32</v>
      </c>
      <c r="B26" s="5" t="s">
        <v>33</v>
      </c>
      <c r="C26" s="6" t="s">
        <v>91</v>
      </c>
      <c r="D26" s="4" t="s">
        <v>69</v>
      </c>
      <c r="E26" s="4" t="s">
        <v>79</v>
      </c>
      <c r="F26" s="4" t="s">
        <v>80</v>
      </c>
      <c r="G26" s="4" t="s">
        <v>92</v>
      </c>
      <c r="H26" s="4" t="s">
        <v>1</v>
      </c>
      <c r="I26" s="4" t="s">
        <v>1</v>
      </c>
      <c r="J26" s="4" t="s">
        <v>1</v>
      </c>
      <c r="K26" s="4" t="s">
        <v>1</v>
      </c>
      <c r="L26" s="4" t="s">
        <v>38</v>
      </c>
      <c r="M26" s="4" t="s">
        <v>62</v>
      </c>
      <c r="N26" s="4" t="s">
        <v>40</v>
      </c>
      <c r="O26" s="5" t="s">
        <v>93</v>
      </c>
      <c r="P26" s="7">
        <v>48076656036</v>
      </c>
      <c r="Q26" s="7">
        <v>0</v>
      </c>
      <c r="R26" s="7">
        <v>0</v>
      </c>
      <c r="S26" s="7">
        <v>48076656036</v>
      </c>
      <c r="T26" s="7">
        <v>0</v>
      </c>
      <c r="U26" s="7">
        <v>48076656036</v>
      </c>
      <c r="V26" s="7">
        <v>0</v>
      </c>
      <c r="W26" s="7">
        <v>16725782953</v>
      </c>
      <c r="X26" s="11">
        <f t="shared" si="0"/>
        <v>0.34789821780607338</v>
      </c>
      <c r="Y26" s="7">
        <v>916632</v>
      </c>
      <c r="Z26" s="11">
        <f t="shared" si="1"/>
        <v>1.9066051501452642E-5</v>
      </c>
      <c r="AA26" s="7">
        <v>916632</v>
      </c>
      <c r="AB26" s="7">
        <v>916632</v>
      </c>
      <c r="AC26" s="11">
        <f t="shared" si="2"/>
        <v>1.9066051501452642E-5</v>
      </c>
    </row>
    <row r="27" spans="1:29" ht="56.25" x14ac:dyDescent="0.25">
      <c r="A27" s="4" t="s">
        <v>32</v>
      </c>
      <c r="B27" s="5" t="s">
        <v>33</v>
      </c>
      <c r="C27" s="6" t="s">
        <v>91</v>
      </c>
      <c r="D27" s="4" t="s">
        <v>69</v>
      </c>
      <c r="E27" s="4" t="s">
        <v>79</v>
      </c>
      <c r="F27" s="4" t="s">
        <v>80</v>
      </c>
      <c r="G27" s="4" t="s">
        <v>92</v>
      </c>
      <c r="H27" s="4" t="s">
        <v>1</v>
      </c>
      <c r="I27" s="4" t="s">
        <v>1</v>
      </c>
      <c r="J27" s="4" t="s">
        <v>1</v>
      </c>
      <c r="K27" s="4" t="s">
        <v>1</v>
      </c>
      <c r="L27" s="4" t="s">
        <v>38</v>
      </c>
      <c r="M27" s="4" t="s">
        <v>73</v>
      </c>
      <c r="N27" s="4" t="s">
        <v>40</v>
      </c>
      <c r="O27" s="5" t="s">
        <v>93</v>
      </c>
      <c r="P27" s="7">
        <v>301923343964</v>
      </c>
      <c r="Q27" s="7">
        <v>0</v>
      </c>
      <c r="R27" s="7">
        <v>0</v>
      </c>
      <c r="S27" s="7">
        <v>301923343964</v>
      </c>
      <c r="T27" s="7">
        <v>0</v>
      </c>
      <c r="U27" s="7">
        <v>301923343964</v>
      </c>
      <c r="V27" s="7">
        <v>0</v>
      </c>
      <c r="W27" s="7">
        <v>301923343964</v>
      </c>
      <c r="X27" s="11">
        <f t="shared" si="0"/>
        <v>1</v>
      </c>
      <c r="Y27" s="7">
        <v>0</v>
      </c>
      <c r="Z27" s="11">
        <f t="shared" si="1"/>
        <v>0</v>
      </c>
      <c r="AA27" s="7">
        <v>0</v>
      </c>
      <c r="AB27" s="7">
        <v>0</v>
      </c>
      <c r="AC27" s="11">
        <f t="shared" si="2"/>
        <v>0</v>
      </c>
    </row>
    <row r="28" spans="1:29" ht="78.75" x14ac:dyDescent="0.25">
      <c r="A28" s="4" t="s">
        <v>32</v>
      </c>
      <c r="B28" s="5" t="s">
        <v>33</v>
      </c>
      <c r="C28" s="6" t="s">
        <v>94</v>
      </c>
      <c r="D28" s="4" t="s">
        <v>69</v>
      </c>
      <c r="E28" s="4" t="s">
        <v>79</v>
      </c>
      <c r="F28" s="4" t="s">
        <v>80</v>
      </c>
      <c r="G28" s="4" t="s">
        <v>95</v>
      </c>
      <c r="H28" s="4" t="s">
        <v>1</v>
      </c>
      <c r="I28" s="4" t="s">
        <v>1</v>
      </c>
      <c r="J28" s="4" t="s">
        <v>1</v>
      </c>
      <c r="K28" s="4" t="s">
        <v>1</v>
      </c>
      <c r="L28" s="4" t="s">
        <v>38</v>
      </c>
      <c r="M28" s="4" t="s">
        <v>39</v>
      </c>
      <c r="N28" s="4" t="s">
        <v>40</v>
      </c>
      <c r="O28" s="5" t="s">
        <v>96</v>
      </c>
      <c r="P28" s="7">
        <v>52975178793</v>
      </c>
      <c r="Q28" s="7">
        <v>0</v>
      </c>
      <c r="R28" s="7">
        <v>0</v>
      </c>
      <c r="S28" s="7">
        <v>52975178793</v>
      </c>
      <c r="T28" s="7">
        <v>4700000000</v>
      </c>
      <c r="U28" s="7">
        <v>47856711920</v>
      </c>
      <c r="V28" s="7">
        <v>418466873</v>
      </c>
      <c r="W28" s="7">
        <v>3606147812</v>
      </c>
      <c r="X28" s="11">
        <f t="shared" si="0"/>
        <v>6.8072404740548167E-2</v>
      </c>
      <c r="Y28" s="7">
        <v>819757463</v>
      </c>
      <c r="Z28" s="11">
        <f t="shared" si="1"/>
        <v>1.5474368971989587E-2</v>
      </c>
      <c r="AA28" s="7">
        <v>814534273</v>
      </c>
      <c r="AB28" s="7">
        <v>734626185</v>
      </c>
      <c r="AC28" s="11">
        <f t="shared" si="2"/>
        <v>1.386736584449379E-2</v>
      </c>
    </row>
    <row r="29" spans="1:29" ht="78.75" x14ac:dyDescent="0.25">
      <c r="A29" s="4" t="s">
        <v>32</v>
      </c>
      <c r="B29" s="5" t="s">
        <v>33</v>
      </c>
      <c r="C29" s="6" t="s">
        <v>94</v>
      </c>
      <c r="D29" s="4" t="s">
        <v>69</v>
      </c>
      <c r="E29" s="4" t="s">
        <v>79</v>
      </c>
      <c r="F29" s="4" t="s">
        <v>80</v>
      </c>
      <c r="G29" s="4" t="s">
        <v>95</v>
      </c>
      <c r="H29" s="4" t="s">
        <v>1</v>
      </c>
      <c r="I29" s="4" t="s">
        <v>1</v>
      </c>
      <c r="J29" s="4" t="s">
        <v>1</v>
      </c>
      <c r="K29" s="4" t="s">
        <v>1</v>
      </c>
      <c r="L29" s="4" t="s">
        <v>38</v>
      </c>
      <c r="M29" s="4" t="s">
        <v>73</v>
      </c>
      <c r="N29" s="4" t="s">
        <v>40</v>
      </c>
      <c r="O29" s="5" t="s">
        <v>96</v>
      </c>
      <c r="P29" s="7">
        <v>30000000000</v>
      </c>
      <c r="Q29" s="7">
        <v>0</v>
      </c>
      <c r="R29" s="7">
        <v>0</v>
      </c>
      <c r="S29" s="7">
        <v>30000000000</v>
      </c>
      <c r="T29" s="7">
        <v>900000000</v>
      </c>
      <c r="U29" s="7">
        <v>24597897000</v>
      </c>
      <c r="V29" s="7">
        <v>4502103000</v>
      </c>
      <c r="W29" s="7">
        <v>0</v>
      </c>
      <c r="X29" s="11">
        <f t="shared" si="0"/>
        <v>0</v>
      </c>
      <c r="Y29" s="7">
        <v>0</v>
      </c>
      <c r="Z29" s="11">
        <f t="shared" si="1"/>
        <v>0</v>
      </c>
      <c r="AA29" s="7">
        <v>0</v>
      </c>
      <c r="AB29" s="7">
        <v>0</v>
      </c>
      <c r="AC29" s="11">
        <f t="shared" si="2"/>
        <v>0</v>
      </c>
    </row>
    <row r="30" spans="1:29" ht="67.5" x14ac:dyDescent="0.25">
      <c r="A30" s="4" t="s">
        <v>32</v>
      </c>
      <c r="B30" s="5" t="s">
        <v>33</v>
      </c>
      <c r="C30" s="6" t="s">
        <v>97</v>
      </c>
      <c r="D30" s="4" t="s">
        <v>69</v>
      </c>
      <c r="E30" s="4" t="s">
        <v>79</v>
      </c>
      <c r="F30" s="4" t="s">
        <v>80</v>
      </c>
      <c r="G30" s="4" t="s">
        <v>98</v>
      </c>
      <c r="H30" s="4" t="s">
        <v>1</v>
      </c>
      <c r="I30" s="4" t="s">
        <v>1</v>
      </c>
      <c r="J30" s="4" t="s">
        <v>1</v>
      </c>
      <c r="K30" s="4" t="s">
        <v>1</v>
      </c>
      <c r="L30" s="4" t="s">
        <v>38</v>
      </c>
      <c r="M30" s="4" t="s">
        <v>62</v>
      </c>
      <c r="N30" s="4" t="s">
        <v>40</v>
      </c>
      <c r="O30" s="5" t="s">
        <v>99</v>
      </c>
      <c r="P30" s="7">
        <v>8000000000</v>
      </c>
      <c r="Q30" s="7">
        <v>0</v>
      </c>
      <c r="R30" s="7">
        <v>0</v>
      </c>
      <c r="S30" s="7">
        <v>8000000000</v>
      </c>
      <c r="T30" s="7">
        <v>1200000000</v>
      </c>
      <c r="U30" s="7">
        <v>5420001766</v>
      </c>
      <c r="V30" s="7">
        <v>1379998234</v>
      </c>
      <c r="W30" s="7">
        <v>4310313789</v>
      </c>
      <c r="X30" s="11">
        <f t="shared" si="0"/>
        <v>0.53878922362500004</v>
      </c>
      <c r="Y30" s="7">
        <v>278482526</v>
      </c>
      <c r="Z30" s="11">
        <f t="shared" si="1"/>
        <v>3.4810315750000001E-2</v>
      </c>
      <c r="AA30" s="7">
        <v>277082326</v>
      </c>
      <c r="AB30" s="7">
        <v>276619067</v>
      </c>
      <c r="AC30" s="11">
        <f t="shared" si="2"/>
        <v>3.4577383375E-2</v>
      </c>
    </row>
    <row r="31" spans="1:29" ht="56.25" x14ac:dyDescent="0.25">
      <c r="A31" s="4" t="s">
        <v>32</v>
      </c>
      <c r="B31" s="5" t="s">
        <v>33</v>
      </c>
      <c r="C31" s="6" t="s">
        <v>100</v>
      </c>
      <c r="D31" s="4" t="s">
        <v>69</v>
      </c>
      <c r="E31" s="4" t="s">
        <v>101</v>
      </c>
      <c r="F31" s="4" t="s">
        <v>71</v>
      </c>
      <c r="G31" s="4" t="s">
        <v>102</v>
      </c>
      <c r="H31" s="4" t="s">
        <v>1</v>
      </c>
      <c r="I31" s="4" t="s">
        <v>1</v>
      </c>
      <c r="J31" s="4" t="s">
        <v>1</v>
      </c>
      <c r="K31" s="4" t="s">
        <v>1</v>
      </c>
      <c r="L31" s="4" t="s">
        <v>38</v>
      </c>
      <c r="M31" s="4" t="s">
        <v>39</v>
      </c>
      <c r="N31" s="4" t="s">
        <v>40</v>
      </c>
      <c r="O31" s="5" t="s">
        <v>103</v>
      </c>
      <c r="P31" s="7">
        <v>4952000000</v>
      </c>
      <c r="Q31" s="7">
        <v>0</v>
      </c>
      <c r="R31" s="7">
        <v>0</v>
      </c>
      <c r="S31" s="7">
        <v>4952000000</v>
      </c>
      <c r="T31" s="7">
        <v>742800000</v>
      </c>
      <c r="U31" s="7">
        <v>3489587843.1599998</v>
      </c>
      <c r="V31" s="7">
        <v>719612156.84000003</v>
      </c>
      <c r="W31" s="7">
        <v>3474257843.1599998</v>
      </c>
      <c r="X31" s="11">
        <f t="shared" si="0"/>
        <v>0.70158680193053313</v>
      </c>
      <c r="Y31" s="7">
        <v>456636390.81</v>
      </c>
      <c r="Z31" s="11">
        <f t="shared" si="1"/>
        <v>9.2212518338045238E-2</v>
      </c>
      <c r="AA31" s="7">
        <v>456636390.81</v>
      </c>
      <c r="AB31" s="7">
        <v>456636390.81</v>
      </c>
      <c r="AC31" s="11">
        <f t="shared" si="2"/>
        <v>9.2212518338045238E-2</v>
      </c>
    </row>
    <row r="32" spans="1:29" ht="56.25" x14ac:dyDescent="0.25">
      <c r="A32" s="4" t="s">
        <v>32</v>
      </c>
      <c r="B32" s="5" t="s">
        <v>33</v>
      </c>
      <c r="C32" s="6" t="s">
        <v>100</v>
      </c>
      <c r="D32" s="4" t="s">
        <v>69</v>
      </c>
      <c r="E32" s="4" t="s">
        <v>101</v>
      </c>
      <c r="F32" s="4" t="s">
        <v>71</v>
      </c>
      <c r="G32" s="4" t="s">
        <v>102</v>
      </c>
      <c r="H32" s="4" t="s">
        <v>1</v>
      </c>
      <c r="I32" s="4" t="s">
        <v>1</v>
      </c>
      <c r="J32" s="4" t="s">
        <v>1</v>
      </c>
      <c r="K32" s="4" t="s">
        <v>1</v>
      </c>
      <c r="L32" s="4" t="s">
        <v>38</v>
      </c>
      <c r="M32" s="4" t="s">
        <v>62</v>
      </c>
      <c r="N32" s="4" t="s">
        <v>40</v>
      </c>
      <c r="O32" s="5" t="s">
        <v>103</v>
      </c>
      <c r="P32" s="7">
        <v>8111635104</v>
      </c>
      <c r="Q32" s="7">
        <v>0</v>
      </c>
      <c r="R32" s="7">
        <v>0</v>
      </c>
      <c r="S32" s="7">
        <v>8111635104</v>
      </c>
      <c r="T32" s="7">
        <v>1216745266</v>
      </c>
      <c r="U32" s="7">
        <v>6429096668</v>
      </c>
      <c r="V32" s="7">
        <v>465793170</v>
      </c>
      <c r="W32" s="7">
        <v>6400662268</v>
      </c>
      <c r="X32" s="11">
        <f t="shared" si="0"/>
        <v>0.78907176986347827</v>
      </c>
      <c r="Y32" s="7">
        <v>2474505420</v>
      </c>
      <c r="Z32" s="11">
        <f t="shared" si="1"/>
        <v>0.30505630347940266</v>
      </c>
      <c r="AA32" s="7">
        <v>1710174004</v>
      </c>
      <c r="AB32" s="7">
        <v>1710174004</v>
      </c>
      <c r="AC32" s="11">
        <f t="shared" si="2"/>
        <v>0.21082975036151233</v>
      </c>
    </row>
    <row r="33" spans="1:29" ht="56.25" x14ac:dyDescent="0.25">
      <c r="A33" s="4" t="s">
        <v>32</v>
      </c>
      <c r="B33" s="5" t="s">
        <v>33</v>
      </c>
      <c r="C33" s="6" t="s">
        <v>100</v>
      </c>
      <c r="D33" s="4" t="s">
        <v>69</v>
      </c>
      <c r="E33" s="4" t="s">
        <v>101</v>
      </c>
      <c r="F33" s="4" t="s">
        <v>71</v>
      </c>
      <c r="G33" s="4" t="s">
        <v>102</v>
      </c>
      <c r="H33" s="4" t="s">
        <v>1</v>
      </c>
      <c r="I33" s="4" t="s">
        <v>1</v>
      </c>
      <c r="J33" s="4" t="s">
        <v>1</v>
      </c>
      <c r="K33" s="4" t="s">
        <v>1</v>
      </c>
      <c r="L33" s="4" t="s">
        <v>38</v>
      </c>
      <c r="M33" s="4" t="s">
        <v>73</v>
      </c>
      <c r="N33" s="4" t="s">
        <v>40</v>
      </c>
      <c r="O33" s="5" t="s">
        <v>103</v>
      </c>
      <c r="P33" s="7">
        <v>4888364896</v>
      </c>
      <c r="Q33" s="7">
        <v>0</v>
      </c>
      <c r="R33" s="7">
        <v>0</v>
      </c>
      <c r="S33" s="7">
        <v>4888364896</v>
      </c>
      <c r="T33" s="7">
        <v>733254734</v>
      </c>
      <c r="U33" s="7">
        <v>392031833</v>
      </c>
      <c r="V33" s="7">
        <v>3763078329</v>
      </c>
      <c r="W33" s="7">
        <v>392031832.29000002</v>
      </c>
      <c r="X33" s="11">
        <f t="shared" si="0"/>
        <v>8.0196924867615288E-2</v>
      </c>
      <c r="Y33" s="7">
        <v>0</v>
      </c>
      <c r="Z33" s="11">
        <f t="shared" si="1"/>
        <v>0</v>
      </c>
      <c r="AA33" s="7">
        <v>0</v>
      </c>
      <c r="AB33" s="7">
        <v>0</v>
      </c>
      <c r="AC33" s="11">
        <f t="shared" si="2"/>
        <v>0</v>
      </c>
    </row>
    <row r="34" spans="1:29" ht="45" x14ac:dyDescent="0.25">
      <c r="A34" s="4" t="s">
        <v>32</v>
      </c>
      <c r="B34" s="5" t="s">
        <v>33</v>
      </c>
      <c r="C34" s="6" t="s">
        <v>104</v>
      </c>
      <c r="D34" s="4" t="s">
        <v>69</v>
      </c>
      <c r="E34" s="4" t="s">
        <v>101</v>
      </c>
      <c r="F34" s="4" t="s">
        <v>71</v>
      </c>
      <c r="G34" s="4" t="s">
        <v>105</v>
      </c>
      <c r="H34" s="4" t="s">
        <v>1</v>
      </c>
      <c r="I34" s="4" t="s">
        <v>1</v>
      </c>
      <c r="J34" s="4" t="s">
        <v>1</v>
      </c>
      <c r="K34" s="4" t="s">
        <v>1</v>
      </c>
      <c r="L34" s="4" t="s">
        <v>38</v>
      </c>
      <c r="M34" s="4" t="s">
        <v>39</v>
      </c>
      <c r="N34" s="4" t="s">
        <v>40</v>
      </c>
      <c r="O34" s="5" t="s">
        <v>106</v>
      </c>
      <c r="P34" s="7">
        <v>200000000</v>
      </c>
      <c r="Q34" s="7">
        <v>0</v>
      </c>
      <c r="R34" s="7">
        <v>0</v>
      </c>
      <c r="S34" s="7">
        <v>200000000</v>
      </c>
      <c r="T34" s="7">
        <v>200000000</v>
      </c>
      <c r="U34" s="7">
        <v>0</v>
      </c>
      <c r="V34" s="7">
        <v>0</v>
      </c>
      <c r="W34" s="7">
        <v>0</v>
      </c>
      <c r="X34" s="11">
        <f t="shared" si="0"/>
        <v>0</v>
      </c>
      <c r="Y34" s="7">
        <v>0</v>
      </c>
      <c r="Z34" s="11">
        <f t="shared" si="1"/>
        <v>0</v>
      </c>
      <c r="AA34" s="7">
        <v>0</v>
      </c>
      <c r="AB34" s="7">
        <v>0</v>
      </c>
      <c r="AC34" s="11">
        <f t="shared" si="2"/>
        <v>0</v>
      </c>
    </row>
    <row r="35" spans="1:29" ht="67.5" x14ac:dyDescent="0.25">
      <c r="A35" s="4" t="s">
        <v>32</v>
      </c>
      <c r="B35" s="5" t="s">
        <v>33</v>
      </c>
      <c r="C35" s="6" t="s">
        <v>107</v>
      </c>
      <c r="D35" s="4" t="s">
        <v>69</v>
      </c>
      <c r="E35" s="4" t="s">
        <v>108</v>
      </c>
      <c r="F35" s="4" t="s">
        <v>71</v>
      </c>
      <c r="G35" s="4" t="s">
        <v>73</v>
      </c>
      <c r="H35" s="4" t="s">
        <v>1</v>
      </c>
      <c r="I35" s="4" t="s">
        <v>1</v>
      </c>
      <c r="J35" s="4" t="s">
        <v>1</v>
      </c>
      <c r="K35" s="4" t="s">
        <v>1</v>
      </c>
      <c r="L35" s="4" t="s">
        <v>38</v>
      </c>
      <c r="M35" s="4" t="s">
        <v>39</v>
      </c>
      <c r="N35" s="4" t="s">
        <v>40</v>
      </c>
      <c r="O35" s="5" t="s">
        <v>109</v>
      </c>
      <c r="P35" s="7">
        <v>5005229220</v>
      </c>
      <c r="Q35" s="7">
        <v>0</v>
      </c>
      <c r="R35" s="7">
        <v>0</v>
      </c>
      <c r="S35" s="7">
        <v>5005229220</v>
      </c>
      <c r="T35" s="7">
        <v>0</v>
      </c>
      <c r="U35" s="7">
        <v>4397826220</v>
      </c>
      <c r="V35" s="7">
        <v>607403000</v>
      </c>
      <c r="W35" s="7">
        <v>1955676422</v>
      </c>
      <c r="X35" s="11">
        <f t="shared" si="0"/>
        <v>0.39072664528239126</v>
      </c>
      <c r="Y35" s="7">
        <v>331416923</v>
      </c>
      <c r="Z35" s="11">
        <f t="shared" si="1"/>
        <v>6.6214134944253364E-2</v>
      </c>
      <c r="AA35" s="7">
        <v>331416923</v>
      </c>
      <c r="AB35" s="7">
        <v>283148588</v>
      </c>
      <c r="AC35" s="11">
        <f t="shared" si="2"/>
        <v>5.6570553625913657E-2</v>
      </c>
    </row>
    <row r="36" spans="1:29" ht="67.5" x14ac:dyDescent="0.25">
      <c r="A36" s="4" t="s">
        <v>32</v>
      </c>
      <c r="B36" s="5" t="s">
        <v>33</v>
      </c>
      <c r="C36" s="6" t="s">
        <v>107</v>
      </c>
      <c r="D36" s="4" t="s">
        <v>69</v>
      </c>
      <c r="E36" s="4" t="s">
        <v>108</v>
      </c>
      <c r="F36" s="4" t="s">
        <v>71</v>
      </c>
      <c r="G36" s="4" t="s">
        <v>73</v>
      </c>
      <c r="H36" s="4" t="s">
        <v>1</v>
      </c>
      <c r="I36" s="4" t="s">
        <v>1</v>
      </c>
      <c r="J36" s="4" t="s">
        <v>1</v>
      </c>
      <c r="K36" s="4" t="s">
        <v>1</v>
      </c>
      <c r="L36" s="4" t="s">
        <v>38</v>
      </c>
      <c r="M36" s="4" t="s">
        <v>62</v>
      </c>
      <c r="N36" s="4" t="s">
        <v>40</v>
      </c>
      <c r="O36" s="5" t="s">
        <v>109</v>
      </c>
      <c r="P36" s="7">
        <v>6000000000</v>
      </c>
      <c r="Q36" s="7">
        <v>0</v>
      </c>
      <c r="R36" s="7">
        <v>0</v>
      </c>
      <c r="S36" s="7">
        <v>6000000000</v>
      </c>
      <c r="T36" s="7">
        <v>0</v>
      </c>
      <c r="U36" s="7">
        <v>5679465780</v>
      </c>
      <c r="V36" s="7">
        <v>320534220</v>
      </c>
      <c r="W36" s="7">
        <v>24308696</v>
      </c>
      <c r="X36" s="11">
        <f t="shared" si="0"/>
        <v>4.0514493333333335E-3</v>
      </c>
      <c r="Y36" s="7">
        <v>13605308</v>
      </c>
      <c r="Z36" s="11">
        <f t="shared" si="1"/>
        <v>2.2675513333333332E-3</v>
      </c>
      <c r="AA36" s="7">
        <v>7305998</v>
      </c>
      <c r="AB36" s="7">
        <v>7305998</v>
      </c>
      <c r="AC36" s="11">
        <f t="shared" si="2"/>
        <v>1.2176663333333334E-3</v>
      </c>
    </row>
    <row r="37" spans="1:29" ht="67.5" x14ac:dyDescent="0.25">
      <c r="A37" s="4" t="s">
        <v>32</v>
      </c>
      <c r="B37" s="5" t="s">
        <v>33</v>
      </c>
      <c r="C37" s="6" t="s">
        <v>107</v>
      </c>
      <c r="D37" s="4" t="s">
        <v>69</v>
      </c>
      <c r="E37" s="4" t="s">
        <v>108</v>
      </c>
      <c r="F37" s="4" t="s">
        <v>71</v>
      </c>
      <c r="G37" s="4" t="s">
        <v>73</v>
      </c>
      <c r="H37" s="4" t="s">
        <v>1</v>
      </c>
      <c r="I37" s="4" t="s">
        <v>1</v>
      </c>
      <c r="J37" s="4" t="s">
        <v>1</v>
      </c>
      <c r="K37" s="4" t="s">
        <v>1</v>
      </c>
      <c r="L37" s="4" t="s">
        <v>38</v>
      </c>
      <c r="M37" s="4" t="s">
        <v>83</v>
      </c>
      <c r="N37" s="4" t="s">
        <v>63</v>
      </c>
      <c r="O37" s="5" t="s">
        <v>109</v>
      </c>
      <c r="P37" s="7">
        <v>3651500000</v>
      </c>
      <c r="Q37" s="7">
        <v>0</v>
      </c>
      <c r="R37" s="7">
        <v>0</v>
      </c>
      <c r="S37" s="7">
        <v>3651500000</v>
      </c>
      <c r="T37" s="7">
        <v>0</v>
      </c>
      <c r="U37" s="7">
        <v>998246410</v>
      </c>
      <c r="V37" s="7">
        <v>2653253590</v>
      </c>
      <c r="W37" s="7">
        <v>998246377.51999998</v>
      </c>
      <c r="X37" s="11">
        <f t="shared" si="0"/>
        <v>0.27337981035738734</v>
      </c>
      <c r="Y37" s="7">
        <v>0</v>
      </c>
      <c r="Z37" s="11">
        <f t="shared" si="1"/>
        <v>0</v>
      </c>
      <c r="AA37" s="7">
        <v>0</v>
      </c>
      <c r="AB37" s="7">
        <v>0</v>
      </c>
      <c r="AC37" s="11">
        <f t="shared" si="2"/>
        <v>0</v>
      </c>
    </row>
    <row r="38" spans="1:29" ht="67.5" x14ac:dyDescent="0.25">
      <c r="A38" s="4" t="s">
        <v>32</v>
      </c>
      <c r="B38" s="5" t="s">
        <v>33</v>
      </c>
      <c r="C38" s="6" t="s">
        <v>110</v>
      </c>
      <c r="D38" s="4" t="s">
        <v>69</v>
      </c>
      <c r="E38" s="4" t="s">
        <v>111</v>
      </c>
      <c r="F38" s="4" t="s">
        <v>71</v>
      </c>
      <c r="G38" s="4" t="s">
        <v>112</v>
      </c>
      <c r="H38" s="4" t="s">
        <v>1</v>
      </c>
      <c r="I38" s="4" t="s">
        <v>1</v>
      </c>
      <c r="J38" s="4" t="s">
        <v>1</v>
      </c>
      <c r="K38" s="4" t="s">
        <v>1</v>
      </c>
      <c r="L38" s="4" t="s">
        <v>38</v>
      </c>
      <c r="M38" s="4" t="s">
        <v>39</v>
      </c>
      <c r="N38" s="4" t="s">
        <v>40</v>
      </c>
      <c r="O38" s="5" t="s">
        <v>113</v>
      </c>
      <c r="P38" s="7">
        <v>7500000000</v>
      </c>
      <c r="Q38" s="7">
        <v>0</v>
      </c>
      <c r="R38" s="7">
        <v>0</v>
      </c>
      <c r="S38" s="7">
        <v>7500000000</v>
      </c>
      <c r="T38" s="7">
        <v>0</v>
      </c>
      <c r="U38" s="7">
        <v>7500000000</v>
      </c>
      <c r="V38" s="7">
        <v>0</v>
      </c>
      <c r="W38" s="7">
        <v>7500000000</v>
      </c>
      <c r="X38" s="11">
        <f t="shared" si="0"/>
        <v>1</v>
      </c>
      <c r="Y38" s="7">
        <v>0</v>
      </c>
      <c r="Z38" s="11">
        <f t="shared" si="1"/>
        <v>0</v>
      </c>
      <c r="AA38" s="7">
        <v>0</v>
      </c>
      <c r="AB38" s="7">
        <v>0</v>
      </c>
      <c r="AC38" s="11">
        <f t="shared" si="2"/>
        <v>0</v>
      </c>
    </row>
    <row r="39" spans="1:29" ht="0" hidden="1" customHeight="1" x14ac:dyDescent="0.25"/>
    <row r="40" spans="1:29" ht="13.5" customHeight="1" x14ac:dyDescent="0.25">
      <c r="S40" s="8"/>
    </row>
    <row r="41" spans="1:29" x14ac:dyDescent="0.25">
      <c r="S41" s="9"/>
      <c r="T41" s="9"/>
    </row>
    <row r="42" spans="1:29" x14ac:dyDescent="0.25">
      <c r="S42" s="9"/>
      <c r="T42" s="8"/>
    </row>
    <row r="43" spans="1:29" x14ac:dyDescent="0.25">
      <c r="S43" s="8"/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31986CF69E9FE48A57BECBE308E1A45" ma:contentTypeVersion="7" ma:contentTypeDescription="Crear nuevo documento." ma:contentTypeScope="" ma:versionID="dd578b968dcbfd24ff96657311c2d1a4">
  <xsd:schema xmlns:xsd="http://www.w3.org/2001/XMLSchema" xmlns:xs="http://www.w3.org/2001/XMLSchema" xmlns:p="http://schemas.microsoft.com/office/2006/metadata/properties" xmlns:ns2="fe5c55e1-1529-428c-8c16-ada3460a0e7a" targetNamespace="http://schemas.microsoft.com/office/2006/metadata/properties" ma:root="true" ma:fieldsID="85b82ad8e91d4bef59f7a11170726caa" ns2:_="">
    <xsd:import namespace="fe5c55e1-1529-428c-8c16-ada3460a0e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ección" minOccurs="0"/>
                <xsd:element ref="ns2:TaxKeywordTaxHTField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5c55e1-1529-428c-8c16-ada3460a0e7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ección" ma:index="12" nillable="true" ma:displayName="Sección" ma:description="Columnas para búsqueda" ma:format="RadioButtons" ma:indexed="true" ma:internalName="Secci_x00f3_n">
      <xsd:simpleType>
        <xsd:restriction base="dms:Choice">
          <xsd:enumeration value="Talento Humano"/>
          <xsd:enumeration value="Jóvenes en Acción"/>
          <xsd:enumeration value="Familias en Acción"/>
          <xsd:enumeration value="Control Interno"/>
        </xsd:restriction>
      </xsd:simpleType>
    </xsd:element>
    <xsd:element name="TaxKeywordTaxHTField" ma:index="14" nillable="true" ma:taxonomy="true" ma:internalName="TaxKeywordTaxHTField" ma:taxonomyFieldName="TaxKeyword" ma:displayName="Palabras clave de empresa" ma:fieldId="{23f27201-bee3-471e-b2e7-b64fd8b7ca38}" ma:taxonomyMulti="true" ma:sspId="a9584801-e361-45bf-9b1e-b4f377865fc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5" nillable="true" ma:displayName="Taxonomy Catch All Column" ma:hidden="true" ma:list="{bd2de93b-9b0b-4beb-873c-04226923d0ee}" ma:internalName="TaxCatchAll" ma:showField="CatchAllData" ma:web="fe5c55e1-1529-428c-8c16-ada3460a0e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16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e5c55e1-1529-428c-8c16-ada3460a0e7a">A65FJVFR3NAS-661729355-257</_dlc_DocId>
    <_dlc_DocIdUrl xmlns="fe5c55e1-1529-428c-8c16-ada3460a0e7a">
      <Url>http://tame/_layouts/15/DocIdRedir.aspx?ID=A65FJVFR3NAS-661729355-257</Url>
      <Description>A65FJVFR3NAS-661729355-257</Description>
    </_dlc_DocIdUrl>
    <Sección xmlns="fe5c55e1-1529-428c-8c16-ada3460a0e7a" xsi:nil="true"/>
    <TaxCatchAll xmlns="fe5c55e1-1529-428c-8c16-ada3460a0e7a"/>
    <TaxKeywordTaxHTField xmlns="fe5c55e1-1529-428c-8c16-ada3460a0e7a">
      <Terms xmlns="http://schemas.microsoft.com/office/infopath/2007/PartnerControls"/>
    </TaxKeywordTaxHTField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61988BF-7D05-4935-98F0-DF41D838E2BE}"/>
</file>

<file path=customXml/itemProps2.xml><?xml version="1.0" encoding="utf-8"?>
<ds:datastoreItem xmlns:ds="http://schemas.openxmlformats.org/officeDocument/2006/customXml" ds:itemID="{E9DB6E2F-1728-4ECA-BEA1-D131926B1562}"/>
</file>

<file path=customXml/itemProps3.xml><?xml version="1.0" encoding="utf-8"?>
<ds:datastoreItem xmlns:ds="http://schemas.openxmlformats.org/officeDocument/2006/customXml" ds:itemID="{9112BE84-C2CF-43A5-BFED-E56FA8C9717F}"/>
</file>

<file path=customXml/itemProps4.xml><?xml version="1.0" encoding="utf-8"?>
<ds:datastoreItem xmlns:ds="http://schemas.openxmlformats.org/officeDocument/2006/customXml" ds:itemID="{B2046907-8F5D-4680-BA9E-44E5B9D438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David Emilio Imedio Villalobos</dc:creator>
  <cp:lastModifiedBy>David Emilio Imedio Villalobos</cp:lastModifiedBy>
  <dcterms:created xsi:type="dcterms:W3CDTF">2017-06-21T15:34:52Z</dcterms:created>
  <dcterms:modified xsi:type="dcterms:W3CDTF">2017-06-21T15:37:16Z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0x010100F31986CF69E9FE48A57BECBE308E1A45</vt:lpwstr>
  </property>
  <property fmtid="{D5CDD505-2E9C-101B-9397-08002B2CF9AE}" pid="3" name="_dlc_DocIdItemGuid">
    <vt:lpwstr>305fd4fd-b337-4e09-ba89-dd1face04e70</vt:lpwstr>
  </property>
  <property fmtid="{D5CDD505-2E9C-101B-9397-08002B2CF9AE}" pid="4" name="TaxKeyword">
    <vt:lpwstr/>
  </property>
</Properties>
</file>